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Terrazas\Desktop\2021\SIF2021\4o trimestre\Informes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05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<sst xmlns="http://schemas.openxmlformats.org/spreadsheetml/2006/main" count="32" uniqueCount="32">
  <si>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</si>
  <si>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</si>
  <si>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</si>
  <si>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</si>
  <si>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</si>
  <si>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</si>
  <si>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</si>
  <si>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</si>
  <si>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</si>
  <si>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</si>
  <si>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</si>
  <si>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</si>
  <si>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</si>
  <si>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</si>
  <si>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</si>
  <si>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</si>
  <si>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</si>
  <si>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</si>
  <si>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</si>
  <si>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</si>
  <si>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</si>
  <si>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</si>
  <si>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</si>
  <si>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</si>
  <si>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</si>
  <si>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</si>
  <si>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</si>
  <si>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</si>
  <si>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</si>
  <si>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</si>
  <si>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 xml:space="preserve">Instituto Chihuahuense del Deporte y Cultura Fisica 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</si>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</sst>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5" workbookViewId="0">
      <selection activeCell="E21" sqref="E21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4" width="12.7109375" style="13" bestFit="1" customWidth="1"/>
    <col min="5" max="5" width="14.7109375" style="13" customWidth="1"/>
    <col min="6" max="6" width="13.28515625" style="13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79350421</v>
      </c>
      <c r="D8" s="7">
        <f>SUM(D10,D19)</f>
        <v>96372071</v>
      </c>
      <c r="E8" s="7">
        <f>SUM(E10,E19)</f>
        <v>101053295</v>
      </c>
      <c r="F8" s="7">
        <f>C8+D8-E8</f>
        <v>74669197</v>
      </c>
      <c r="G8" s="7">
        <f>F8-C8</f>
        <v>-4681224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70521274</v>
      </c>
      <c r="D10" s="7">
        <f>SUM(D11:D17)</f>
        <v>96372071</v>
      </c>
      <c r="E10" s="7">
        <f>SUM(E11:E17)</f>
        <v>100806296</v>
      </c>
      <c r="F10" s="7">
        <f t="shared" ref="F10:F17" si="0">C10+D10-E10</f>
        <v>66087049</v>
      </c>
      <c r="G10" s="7">
        <f t="shared" ref="G10:G17" si="1">F10-C10</f>
        <v>-4434225</v>
      </c>
    </row>
    <row r="11" spans="2:7" x14ac:dyDescent="0.2">
      <c r="B11" s="3" t="s">
        <v>6</v>
      </c>
      <c r="C11" s="8">
        <v>4972712</v>
      </c>
      <c r="D11" s="8">
        <v>88032768</v>
      </c>
      <c r="E11" s="8">
        <v>88135156</v>
      </c>
      <c r="F11" s="12">
        <f t="shared" si="0"/>
        <v>4870324</v>
      </c>
      <c r="G11" s="12">
        <f t="shared" si="1"/>
        <v>-102388</v>
      </c>
    </row>
    <row r="12" spans="2:7" x14ac:dyDescent="0.2">
      <c r="B12" s="3" t="s">
        <v>7</v>
      </c>
      <c r="C12" s="8">
        <v>65184624</v>
      </c>
      <c r="D12" s="8">
        <v>8246341</v>
      </c>
      <c r="E12" s="8">
        <v>12582711</v>
      </c>
      <c r="F12" s="12">
        <f t="shared" si="0"/>
        <v>60848254</v>
      </c>
      <c r="G12" s="12">
        <f t="shared" si="1"/>
        <v>-4336370</v>
      </c>
    </row>
    <row r="13" spans="2:7" x14ac:dyDescent="0.2">
      <c r="B13" s="3" t="s">
        <v>8</v>
      </c>
      <c r="C13" s="8">
        <v>363938</v>
      </c>
      <c r="D13" s="8">
        <v>92962</v>
      </c>
      <c r="E13" s="8">
        <v>88429</v>
      </c>
      <c r="F13" s="12">
        <f t="shared" si="0"/>
        <v>368471</v>
      </c>
      <c r="G13" s="12">
        <f t="shared" si="1"/>
        <v>4533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8829147</v>
      </c>
      <c r="D19" s="7">
        <f>SUM(D20:D28)</f>
        <v>0</v>
      </c>
      <c r="E19" s="7">
        <f>SUM(E20:E28)</f>
        <v>246999</v>
      </c>
      <c r="F19" s="7">
        <f t="shared" ref="F19:F28" si="2">C19+D19-E19</f>
        <v>8582148</v>
      </c>
      <c r="G19" s="7">
        <f t="shared" ref="G19:G28" si="3">F19-C19</f>
        <v>-246999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8829147</v>
      </c>
      <c r="D23" s="8">
        <v>0</v>
      </c>
      <c r="E23" s="8">
        <v>246999</v>
      </c>
      <c r="F23" s="12">
        <f t="shared" si="2"/>
        <v>8582148</v>
      </c>
      <c r="G23" s="12">
        <f t="shared" si="3"/>
        <v>-246999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 t="s">
        <v>29</v>
      </c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LTerrazas</cp:lastModifiedBy>
  <dcterms:created xsi:type="dcterms:W3CDTF">2019-12-03T19:14:48Z</dcterms:created>
  <dcterms:modified xsi:type="dcterms:W3CDTF">2022-02-03T20:19:38Z</dcterms:modified>
</cp:coreProperties>
</file>